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1\INFORMES FINANCIEROS 2021\ASEG 2021\2DO TRIMESTRE SIRET 2021\02_2DO TRIMESTRE SIRET 2021_DIGITAL\"/>
    </mc:Choice>
  </mc:AlternateContent>
  <xr:revisionPtr revIDLastSave="0" documentId="13_ncr:1_{974CF8A2-06B9-40C3-94AA-19EB424A2752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79021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H31" i="4"/>
  <c r="H39" i="4"/>
  <c r="E31" i="4"/>
  <c r="E39" i="4" s="1"/>
  <c r="H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<sst xmlns="http://schemas.openxmlformats.org/spreadsheetml/2006/main" count="99" uniqueCount="51">
  <si>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</si>
  <si>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</si>
  <si>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</si>
  <si>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</si>
  <si>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</si>
  <si>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</si>
  <si>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</si>
  <si>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</si>
  <si>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</si>
  <si>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</si>
  <si>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</si>
  <si>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</si>
  <si>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</si>
  <si>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</si>
  <si>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</si>
  <si>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</si>
  <si>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</si>
  <si>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</si>
  <si>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</si>
  <si>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</si>
  <si>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</si>
  <si>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</si>
  <si>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</si>
  <si>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</si>
  <si>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</si>
  <si>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</si>
  <si>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</si>
  <si>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</si>
  <si>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</si>
  <si>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</si>
  <si>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</si>
  <si>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</si>
  <si>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</si>
  <si>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</si>
  <si>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</si>
  <si>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</si>
  <si>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</si>
  <si>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</si>
  <si>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</si>
  <si>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</si>
  <si>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</si>
  <si>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</si>
  <si>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</si>
  <si>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</si>
  <si>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</si>
  <si>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</si>
  <si>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</si>
  <si>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</si>
  <si>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</si>
  <si>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PARA EL DESARROLLO INTEGRAL DE LA FAMILIA DEL MUNICIPIO DE SALAMANCA, GUANAJUATO.
ESTADO ANALÍTICO DE INGRESOS
DEL 1 DE ENERO AL 30 DE JUNIO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</si>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</sst>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showGridLines="0" tabSelected="1" topLeftCell="A25" zoomScaleNormal="100" workbookViewId="0">
      <selection activeCell="A46" sqref="A46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3465000</v>
      </c>
      <c r="D11" s="22">
        <v>114000</v>
      </c>
      <c r="E11" s="22">
        <f t="shared" si="2"/>
        <v>3579000</v>
      </c>
      <c r="F11" s="22">
        <v>1882649.18</v>
      </c>
      <c r="G11" s="22">
        <v>1882649.18</v>
      </c>
      <c r="H11" s="22">
        <f t="shared" si="3"/>
        <v>-1582350.82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45152598.460000001</v>
      </c>
      <c r="D13" s="22">
        <v>0</v>
      </c>
      <c r="E13" s="22">
        <f t="shared" si="2"/>
        <v>45152598.460000001</v>
      </c>
      <c r="F13" s="22">
        <v>22064430.98</v>
      </c>
      <c r="G13" s="22">
        <v>22064430.98</v>
      </c>
      <c r="H13" s="22">
        <f t="shared" si="3"/>
        <v>-23088167.48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848502.79</v>
      </c>
      <c r="E14" s="22">
        <f t="shared" ref="E14" si="4">C14+D14</f>
        <v>848502.79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48617598.460000001</v>
      </c>
      <c r="D16" s="23">
        <f t="shared" ref="D16:H16" si="6">SUM(D5:D14)</f>
        <v>962502.79</v>
      </c>
      <c r="E16" s="23">
        <f t="shared" si="6"/>
        <v>49580101.25</v>
      </c>
      <c r="F16" s="23">
        <f t="shared" si="6"/>
        <v>23947080.16</v>
      </c>
      <c r="G16" s="11">
        <f t="shared" si="6"/>
        <v>23947080.16</v>
      </c>
      <c r="H16" s="12">
        <f t="shared" si="6"/>
        <v>-24670518.300000001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48617598.460000001</v>
      </c>
      <c r="D31" s="26">
        <f t="shared" si="14"/>
        <v>114000</v>
      </c>
      <c r="E31" s="26">
        <f t="shared" si="14"/>
        <v>48731598.460000001</v>
      </c>
      <c r="F31" s="26">
        <f t="shared" si="14"/>
        <v>23947080.16</v>
      </c>
      <c r="G31" s="26">
        <f t="shared" si="14"/>
        <v>23947080.16</v>
      </c>
      <c r="H31" s="26">
        <f t="shared" si="14"/>
        <v>-24670518.300000001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3465000</v>
      </c>
      <c r="D34" s="25">
        <v>114000</v>
      </c>
      <c r="E34" s="25">
        <f>C34+D34</f>
        <v>3579000</v>
      </c>
      <c r="F34" s="25">
        <v>1882649.18</v>
      </c>
      <c r="G34" s="25">
        <v>1882649.18</v>
      </c>
      <c r="H34" s="25">
        <f t="shared" si="15"/>
        <v>-1582350.82</v>
      </c>
      <c r="I34" s="45" t="s">
        <v>42</v>
      </c>
    </row>
    <row r="35" spans="1:9" ht="22.5" x14ac:dyDescent="0.2">
      <c r="A35" s="16"/>
      <c r="B35" s="17" t="s">
        <v>26</v>
      </c>
      <c r="C35" s="25">
        <v>45152598.460000001</v>
      </c>
      <c r="D35" s="25">
        <v>0</v>
      </c>
      <c r="E35" s="25">
        <f>C35+D35</f>
        <v>45152598.460000001</v>
      </c>
      <c r="F35" s="25">
        <v>22064430.98</v>
      </c>
      <c r="G35" s="25">
        <v>22064430.98</v>
      </c>
      <c r="H35" s="25">
        <f t="shared" ref="H35" si="16">G35-C35</f>
        <v>-23088167.48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848502.79</v>
      </c>
      <c r="E37" s="26">
        <f t="shared" si="17"/>
        <v>848502.79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848502.79</v>
      </c>
      <c r="E38" s="25">
        <f>C38+D38</f>
        <v>848502.79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48617598.460000001</v>
      </c>
      <c r="D39" s="23">
        <f t="shared" ref="D39:H39" si="18">SUM(D37+D31+D21)</f>
        <v>962502.79</v>
      </c>
      <c r="E39" s="23">
        <f t="shared" si="18"/>
        <v>49580101.25</v>
      </c>
      <c r="F39" s="23">
        <f t="shared" si="18"/>
        <v>23947080.16</v>
      </c>
      <c r="G39" s="23">
        <f t="shared" si="18"/>
        <v>23947080.16</v>
      </c>
      <c r="H39" s="12">
        <f t="shared" si="18"/>
        <v>-24670518.300000001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  <row r="46" spans="1:9" x14ac:dyDescent="0.2">
      <c r="A46" s="2" t="s">
        <v>50</v>
      </c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2019-04-05T21:16:20Z</cp:lastPrinted>
  <dcterms:created xsi:type="dcterms:W3CDTF">2012-12-11T20:48:19Z</dcterms:created>
  <dcterms:modified xsi:type="dcterms:W3CDTF">2021-07-14T16:25:13Z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